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D:\讃岐グランプリ\"/>
    </mc:Choice>
  </mc:AlternateContent>
  <xr:revisionPtr revIDLastSave="0" documentId="8_{364A1271-7D2E-4B56-B622-1BAFF1BBA10C}" xr6:coauthVersionLast="47" xr6:coauthVersionMax="47" xr10:uidLastSave="{00000000-0000-0000-0000-000000000000}"/>
  <bookViews>
    <workbookView xWindow="-103" yWindow="-103" windowWidth="24892" windowHeight="15943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4" i="1" l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E36" i="1" l="1"/>
  <c r="E35" i="1" l="1"/>
  <c r="E37" i="1" s="1"/>
</calcChain>
</file>

<file path=xl/sharedStrings.xml><?xml version="1.0" encoding="utf-8"?>
<sst xmlns="http://schemas.openxmlformats.org/spreadsheetml/2006/main" count="80" uniqueCount="49">
  <si>
    <t>＜エントリー集計表＞</t>
    <rPh sb="6" eb="8">
      <t>シュウケイ</t>
    </rPh>
    <rPh sb="8" eb="9">
      <t>ヒョウ</t>
    </rPh>
    <phoneticPr fontId="1"/>
  </si>
  <si>
    <t>②参加馬登録料</t>
    <rPh sb="1" eb="3">
      <t>サンカ</t>
    </rPh>
    <rPh sb="3" eb="4">
      <t>バ</t>
    </rPh>
    <rPh sb="4" eb="6">
      <t>トウロク</t>
    </rPh>
    <rPh sb="6" eb="7">
      <t>リョウ</t>
    </rPh>
    <phoneticPr fontId="1"/>
  </si>
  <si>
    <t>総合計①＋②</t>
    <rPh sb="0" eb="1">
      <t>ソウ</t>
    </rPh>
    <rPh sb="1" eb="3">
      <t>ゴウケイ</t>
    </rPh>
    <phoneticPr fontId="1"/>
  </si>
  <si>
    <t>団体</t>
    <rPh sb="0" eb="2">
      <t>ダンタイ</t>
    </rPh>
    <phoneticPr fontId="1"/>
  </si>
  <si>
    <t>振込先</t>
    <rPh sb="0" eb="3">
      <t>フリコミサキ</t>
    </rPh>
    <phoneticPr fontId="1"/>
  </si>
  <si>
    <t>振込予定日</t>
    <rPh sb="0" eb="2">
      <t>フリコミ</t>
    </rPh>
    <rPh sb="2" eb="4">
      <t>ヨテイ</t>
    </rPh>
    <rPh sb="4" eb="5">
      <t>ビ</t>
    </rPh>
    <phoneticPr fontId="1"/>
  </si>
  <si>
    <t>振込名</t>
    <rPh sb="0" eb="2">
      <t>フリコミ</t>
    </rPh>
    <rPh sb="2" eb="3">
      <t>メイ</t>
    </rPh>
    <phoneticPr fontId="1"/>
  </si>
  <si>
    <t>2競技　小障害Ｂ：８０</t>
    <phoneticPr fontId="1"/>
  </si>
  <si>
    <t>1競技　小障害Ｃ：６０</t>
    <rPh sb="1" eb="3">
      <t>キョウギ</t>
    </rPh>
    <rPh sb="4" eb="7">
      <t>ショウショウガイ</t>
    </rPh>
    <phoneticPr fontId="1"/>
  </si>
  <si>
    <t>3競技　小障害Ａ：１００</t>
    <phoneticPr fontId="1"/>
  </si>
  <si>
    <t>7競技　小障害Ｃ：６０</t>
    <rPh sb="1" eb="3">
      <t>キョウギ</t>
    </rPh>
    <rPh sb="4" eb="7">
      <t>ショウショウガイ</t>
    </rPh>
    <phoneticPr fontId="1"/>
  </si>
  <si>
    <t>①エントリー料合計</t>
    <phoneticPr fontId="1"/>
  </si>
  <si>
    <t>高松信用金庫　空港口支店　（普）4794732</t>
    <rPh sb="0" eb="2">
      <t>タカマツ</t>
    </rPh>
    <rPh sb="2" eb="6">
      <t>シンヨウキンコ</t>
    </rPh>
    <rPh sb="7" eb="10">
      <t>クウコウグチ</t>
    </rPh>
    <rPh sb="10" eb="12">
      <t>シテン</t>
    </rPh>
    <rPh sb="14" eb="15">
      <t>フ</t>
    </rPh>
    <phoneticPr fontId="1"/>
  </si>
  <si>
    <t>讃岐グランプリ　安田　一彦</t>
    <rPh sb="0" eb="2">
      <t>サヌキ</t>
    </rPh>
    <rPh sb="8" eb="10">
      <t>ヤスダ</t>
    </rPh>
    <rPh sb="11" eb="13">
      <t>カズヒコ</t>
    </rPh>
    <phoneticPr fontId="1"/>
  </si>
  <si>
    <t>頭　×　10,000　＝</t>
    <phoneticPr fontId="1"/>
  </si>
  <si>
    <t>鞍　×　12,000　＝</t>
    <rPh sb="0" eb="1">
      <t>クラ</t>
    </rPh>
    <phoneticPr fontId="1"/>
  </si>
  <si>
    <t>4競技　中障害Ｄ：１１０(公認)</t>
    <rPh sb="4" eb="5">
      <t>チュウ</t>
    </rPh>
    <rPh sb="13" eb="15">
      <t>コウニン</t>
    </rPh>
    <phoneticPr fontId="1"/>
  </si>
  <si>
    <t>5競技　中障害Ｃ：１２０(公認)</t>
    <rPh sb="4" eb="5">
      <t>チュウ</t>
    </rPh>
    <phoneticPr fontId="1"/>
  </si>
  <si>
    <t>6競技　中障害Ｂ：１３０(公認)</t>
    <rPh sb="4" eb="5">
      <t>チュウ</t>
    </rPh>
    <phoneticPr fontId="1"/>
  </si>
  <si>
    <t>11競技　中障害Ｃ：１２０(公認)</t>
    <rPh sb="5" eb="6">
      <t>チュウ</t>
    </rPh>
    <phoneticPr fontId="1"/>
  </si>
  <si>
    <t>12競技　中障害Ｂ：１３０(公認)</t>
    <rPh sb="5" eb="6">
      <t>チュウ</t>
    </rPh>
    <phoneticPr fontId="1"/>
  </si>
  <si>
    <t>8競技　小障害Ｂ：８０</t>
    <phoneticPr fontId="1"/>
  </si>
  <si>
    <t>9競技　小障害Ａ：１００</t>
    <phoneticPr fontId="1"/>
  </si>
  <si>
    <t>10競技　中障害Ｄ：１１０(公認)</t>
    <rPh sb="5" eb="6">
      <t>チュウ</t>
    </rPh>
    <rPh sb="14" eb="16">
      <t>コウニン</t>
    </rPh>
    <phoneticPr fontId="1"/>
  </si>
  <si>
    <t>13競技　ジムカーナ</t>
    <phoneticPr fontId="1"/>
  </si>
  <si>
    <t>　　　　　中障害Ｄ：１１０(非公認)</t>
    <rPh sb="5" eb="6">
      <t>チュウ</t>
    </rPh>
    <rPh sb="14" eb="15">
      <t>ヒ</t>
    </rPh>
    <rPh sb="15" eb="17">
      <t>コウニン</t>
    </rPh>
    <phoneticPr fontId="1"/>
  </si>
  <si>
    <t>　　　　　中障害Ｃ：１２０(非公認)</t>
    <rPh sb="5" eb="6">
      <t>チュウ</t>
    </rPh>
    <rPh sb="14" eb="15">
      <t>ヒ</t>
    </rPh>
    <phoneticPr fontId="1"/>
  </si>
  <si>
    <t>　　　　　中障害Ｂ：１３０(非公認)</t>
    <rPh sb="5" eb="6">
      <t>チュウ</t>
    </rPh>
    <rPh sb="14" eb="15">
      <t>ヒ</t>
    </rPh>
    <phoneticPr fontId="1"/>
  </si>
  <si>
    <t>　　　　　　中障害Ｄ：１１０(非公認)</t>
    <rPh sb="6" eb="7">
      <t>チュウ</t>
    </rPh>
    <rPh sb="15" eb="16">
      <t>ヒ</t>
    </rPh>
    <rPh sb="16" eb="18">
      <t>コウニン</t>
    </rPh>
    <phoneticPr fontId="1"/>
  </si>
  <si>
    <t>　　　　　　中障害Ｃ：１２０(非公認)</t>
    <rPh sb="6" eb="7">
      <t>チュウ</t>
    </rPh>
    <rPh sb="15" eb="16">
      <t>ヒ</t>
    </rPh>
    <phoneticPr fontId="1"/>
  </si>
  <si>
    <t>　　　　　　中障害Ｂ：１３０(非公認)</t>
    <rPh sb="6" eb="7">
      <t>チュウ</t>
    </rPh>
    <rPh sb="15" eb="16">
      <t>ヒ</t>
    </rPh>
    <phoneticPr fontId="1"/>
  </si>
  <si>
    <t>フレンドシップⅠ：80</t>
    <phoneticPr fontId="1"/>
  </si>
  <si>
    <t>フレンドシップⅡ：100</t>
    <phoneticPr fontId="1"/>
  </si>
  <si>
    <t>鞍　×　7,000　　＝</t>
    <rPh sb="0" eb="1">
      <t>クラ</t>
    </rPh>
    <phoneticPr fontId="1"/>
  </si>
  <si>
    <t>第7回SANUKI　GRAND　PRIX　-ShowJumping-</t>
    <rPh sb="0" eb="1">
      <t>ダイ</t>
    </rPh>
    <rPh sb="2" eb="3">
      <t>カイ</t>
    </rPh>
    <phoneticPr fontId="1"/>
  </si>
  <si>
    <t>14競技　小障害Ｃ：６０</t>
    <rPh sb="2" eb="4">
      <t>キョウギ</t>
    </rPh>
    <rPh sb="5" eb="8">
      <t>ショウショウガイ</t>
    </rPh>
    <phoneticPr fontId="1"/>
  </si>
  <si>
    <t>15競技　小障害Ｂ：８０</t>
    <phoneticPr fontId="1"/>
  </si>
  <si>
    <t>16競技　小障害Ａ：１００</t>
    <phoneticPr fontId="1"/>
  </si>
  <si>
    <t>17競技　中障害Ｄ：１１０(公認)</t>
    <rPh sb="5" eb="6">
      <t>チュウ</t>
    </rPh>
    <rPh sb="14" eb="16">
      <t>コウニン</t>
    </rPh>
    <phoneticPr fontId="1"/>
  </si>
  <si>
    <t>18競技　中障害Ｃ：１２０(公認)</t>
    <rPh sb="5" eb="6">
      <t>チュウ</t>
    </rPh>
    <phoneticPr fontId="1"/>
  </si>
  <si>
    <t>19競技　中障害Ｂ：１３０(公認)</t>
    <rPh sb="5" eb="6">
      <t>チュウ</t>
    </rPh>
    <phoneticPr fontId="1"/>
  </si>
  <si>
    <r>
      <t>20競技　</t>
    </r>
    <r>
      <rPr>
        <sz val="8"/>
        <color theme="1"/>
        <rFont val="ＭＳ Ｐゴシック"/>
        <family val="3"/>
        <charset val="128"/>
        <scheme val="minor"/>
      </rPr>
      <t>SANUKI　ＧＰ：１１０</t>
    </r>
    <phoneticPr fontId="1"/>
  </si>
  <si>
    <t>21競技　ジムカーナ</t>
    <phoneticPr fontId="1"/>
  </si>
  <si>
    <t>2月26日（木）</t>
    <rPh sb="6" eb="7">
      <t>キ</t>
    </rPh>
    <phoneticPr fontId="1"/>
  </si>
  <si>
    <t>2月27日（金）</t>
    <rPh sb="6" eb="7">
      <t>キン</t>
    </rPh>
    <phoneticPr fontId="1"/>
  </si>
  <si>
    <t>2月28日（土）</t>
    <rPh sb="6" eb="7">
      <t>ド</t>
    </rPh>
    <phoneticPr fontId="1"/>
  </si>
  <si>
    <t>3月1日（日）</t>
    <rPh sb="5" eb="6">
      <t>ヒ</t>
    </rPh>
    <phoneticPr fontId="1"/>
  </si>
  <si>
    <t>鞍　×　15,000　＝</t>
    <rPh sb="0" eb="1">
      <t>クラ</t>
    </rPh>
    <phoneticPr fontId="1"/>
  </si>
  <si>
    <t>鞍　×　12,000　＝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</si>
</sst>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¥&quot;#,##0;&quot;¥&quot;\-#,##0"/>
    <numFmt numFmtId="176" formatCode="#,##0_);[Red]\(#,##0\)"/>
  </numFmts>
  <fonts count="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6"/>
      <color theme="1"/>
      <name val="ＭＳ Ｐゴシック"/>
      <family val="2"/>
      <charset val="128"/>
      <scheme val="minor"/>
    </font>
    <font>
      <sz val="6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6" fillId="0" borderId="0" xfId="0" applyFont="1">
      <alignment vertical="center"/>
    </xf>
    <xf numFmtId="0" fontId="6" fillId="0" borderId="1" xfId="0" applyFont="1" applyBorder="1">
      <alignment vertical="center"/>
    </xf>
    <xf numFmtId="0" fontId="6" fillId="0" borderId="7" xfId="0" applyFont="1" applyBorder="1">
      <alignment vertical="center"/>
    </xf>
    <xf numFmtId="176" fontId="6" fillId="0" borderId="2" xfId="0" applyNumberFormat="1" applyFont="1" applyBorder="1">
      <alignment vertical="center"/>
    </xf>
    <xf numFmtId="0" fontId="7" fillId="0" borderId="1" xfId="0" applyFont="1" applyBorder="1" applyAlignment="1">
      <alignment horizontal="left" vertical="center"/>
    </xf>
    <xf numFmtId="0" fontId="6" fillId="0" borderId="17" xfId="0" applyFont="1" applyBorder="1">
      <alignment vertical="center"/>
    </xf>
    <xf numFmtId="0" fontId="6" fillId="0" borderId="8" xfId="0" applyFont="1" applyBorder="1">
      <alignment vertical="center"/>
    </xf>
    <xf numFmtId="176" fontId="6" fillId="0" borderId="19" xfId="0" applyNumberFormat="1" applyFont="1" applyBorder="1" applyAlignment="1">
      <alignment horizontal="right" vertical="center"/>
    </xf>
    <xf numFmtId="0" fontId="6" fillId="0" borderId="18" xfId="0" applyFont="1" applyBorder="1">
      <alignment vertical="center"/>
    </xf>
    <xf numFmtId="5" fontId="6" fillId="0" borderId="11" xfId="0" applyNumberFormat="1" applyFont="1" applyBorder="1" applyAlignment="1">
      <alignment horizontal="right" vertical="center"/>
    </xf>
    <xf numFmtId="176" fontId="6" fillId="0" borderId="10" xfId="0" applyNumberFormat="1" applyFont="1" applyBorder="1">
      <alignment vertical="center"/>
    </xf>
    <xf numFmtId="0" fontId="6" fillId="0" borderId="8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6" fillId="0" borderId="11" xfId="0" applyFont="1" applyBorder="1">
      <alignment vertical="center"/>
    </xf>
    <xf numFmtId="0" fontId="6" fillId="0" borderId="9" xfId="0" applyFont="1" applyBorder="1">
      <alignment vertical="center"/>
    </xf>
    <xf numFmtId="5" fontId="6" fillId="0" borderId="11" xfId="0" applyNumberFormat="1" applyFont="1" applyBorder="1" applyAlignment="1">
      <alignment horizontal="left" vertical="center"/>
    </xf>
    <xf numFmtId="0" fontId="6" fillId="0" borderId="14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9" fontId="6" fillId="0" borderId="4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9" fontId="6" fillId="0" borderId="6" xfId="0" applyNumberFormat="1" applyFont="1" applyBorder="1" applyAlignment="1">
      <alignment horizontal="center" vertical="center"/>
    </xf>
    <xf numFmtId="9" fontId="6" fillId="0" borderId="5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8"/>
  <sheetViews>
    <sheetView tabSelected="1" topLeftCell="A10" workbookViewId="0">
      <selection activeCell="D31" sqref="D31"/>
    </sheetView>
  </sheetViews>
  <sheetFormatPr defaultRowHeight="13.3" x14ac:dyDescent="0.25"/>
  <cols>
    <col min="1" max="1" width="16.53515625" customWidth="1"/>
    <col min="2" max="2" width="29" customWidth="1"/>
    <col min="3" max="3" width="6.53515625" customWidth="1"/>
    <col min="4" max="4" width="19.765625" customWidth="1"/>
    <col min="5" max="8" width="17.69140625" customWidth="1"/>
  </cols>
  <sheetData>
    <row r="1" spans="1:8" ht="20.149999999999999" customHeight="1" x14ac:dyDescent="0.25">
      <c r="A1" s="23" t="s">
        <v>34</v>
      </c>
      <c r="B1" s="24"/>
      <c r="C1" s="24"/>
      <c r="D1" s="24"/>
      <c r="E1" s="24"/>
      <c r="F1" s="1"/>
      <c r="G1" s="1"/>
      <c r="H1" s="1"/>
    </row>
    <row r="2" spans="1:8" ht="20.149999999999999" customHeight="1" x14ac:dyDescent="0.25">
      <c r="A2" s="25" t="s">
        <v>0</v>
      </c>
      <c r="B2" s="26"/>
      <c r="C2" s="26"/>
      <c r="D2" s="26"/>
      <c r="E2" s="26"/>
      <c r="F2" s="2"/>
      <c r="G2" s="2"/>
      <c r="H2" s="2"/>
    </row>
    <row r="3" spans="1:8" ht="20.149999999999999" customHeight="1" x14ac:dyDescent="0.25">
      <c r="A3" s="27" t="s">
        <v>43</v>
      </c>
      <c r="B3" s="6" t="s">
        <v>31</v>
      </c>
      <c r="C3" s="6"/>
      <c r="D3" s="7" t="s">
        <v>33</v>
      </c>
      <c r="E3" s="8">
        <f>C3*7000</f>
        <v>0</v>
      </c>
      <c r="F3" s="3"/>
      <c r="G3" s="3"/>
      <c r="H3" s="3"/>
    </row>
    <row r="4" spans="1:8" ht="20.149999999999999" customHeight="1" x14ac:dyDescent="0.25">
      <c r="A4" s="28"/>
      <c r="B4" s="6" t="s">
        <v>32</v>
      </c>
      <c r="C4" s="6"/>
      <c r="D4" s="7" t="s">
        <v>33</v>
      </c>
      <c r="E4" s="8">
        <f>C4*7000</f>
        <v>0</v>
      </c>
      <c r="F4" s="4"/>
      <c r="G4" s="4"/>
      <c r="H4" s="4"/>
    </row>
    <row r="5" spans="1:8" ht="20.149999999999999" customHeight="1" x14ac:dyDescent="0.25">
      <c r="A5" s="27" t="s">
        <v>44</v>
      </c>
      <c r="B5" s="9" t="s">
        <v>8</v>
      </c>
      <c r="C5" s="6"/>
      <c r="D5" s="7" t="s">
        <v>33</v>
      </c>
      <c r="E5" s="8">
        <f>C5*7000</f>
        <v>0</v>
      </c>
    </row>
    <row r="6" spans="1:8" ht="20.149999999999999" customHeight="1" x14ac:dyDescent="0.25">
      <c r="A6" s="29"/>
      <c r="B6" s="9" t="s">
        <v>7</v>
      </c>
      <c r="C6" s="6"/>
      <c r="D6" s="7" t="s">
        <v>33</v>
      </c>
      <c r="E6" s="8">
        <f>C6*7000</f>
        <v>0</v>
      </c>
    </row>
    <row r="7" spans="1:8" ht="20.149999999999999" customHeight="1" x14ac:dyDescent="0.25">
      <c r="A7" s="29"/>
      <c r="B7" s="9" t="s">
        <v>9</v>
      </c>
      <c r="C7" s="6"/>
      <c r="D7" s="7" t="s">
        <v>33</v>
      </c>
      <c r="E7" s="8">
        <f>C7*7000</f>
        <v>0</v>
      </c>
    </row>
    <row r="8" spans="1:8" ht="20.149999999999999" customHeight="1" x14ac:dyDescent="0.25">
      <c r="A8" s="29"/>
      <c r="B8" s="9" t="s">
        <v>16</v>
      </c>
      <c r="C8" s="6"/>
      <c r="D8" s="7" t="s">
        <v>15</v>
      </c>
      <c r="E8" s="8">
        <f>C8*12000</f>
        <v>0</v>
      </c>
    </row>
    <row r="9" spans="1:8" ht="20.149999999999999" customHeight="1" x14ac:dyDescent="0.25">
      <c r="A9" s="29"/>
      <c r="B9" s="9" t="s">
        <v>25</v>
      </c>
      <c r="C9" s="6"/>
      <c r="D9" s="7" t="s">
        <v>33</v>
      </c>
      <c r="E9" s="8">
        <f>C9*7000</f>
        <v>0</v>
      </c>
    </row>
    <row r="10" spans="1:8" ht="20.149999999999999" customHeight="1" x14ac:dyDescent="0.25">
      <c r="A10" s="29"/>
      <c r="B10" s="9" t="s">
        <v>17</v>
      </c>
      <c r="C10" s="6"/>
      <c r="D10" s="7" t="s">
        <v>15</v>
      </c>
      <c r="E10" s="8">
        <f>C10*12000</f>
        <v>0</v>
      </c>
    </row>
    <row r="11" spans="1:8" ht="20.149999999999999" customHeight="1" x14ac:dyDescent="0.25">
      <c r="A11" s="29"/>
      <c r="B11" s="9" t="s">
        <v>26</v>
      </c>
      <c r="C11" s="6"/>
      <c r="D11" s="7" t="s">
        <v>33</v>
      </c>
      <c r="E11" s="8">
        <f>C11*7000</f>
        <v>0</v>
      </c>
    </row>
    <row r="12" spans="1:8" ht="20.149999999999999" customHeight="1" x14ac:dyDescent="0.25">
      <c r="A12" s="29"/>
      <c r="B12" s="9" t="s">
        <v>18</v>
      </c>
      <c r="C12" s="6"/>
      <c r="D12" s="7" t="s">
        <v>15</v>
      </c>
      <c r="E12" s="8">
        <f>C12*12000</f>
        <v>0</v>
      </c>
    </row>
    <row r="13" spans="1:8" ht="20.149999999999999" customHeight="1" x14ac:dyDescent="0.25">
      <c r="A13" s="30"/>
      <c r="B13" s="9" t="s">
        <v>27</v>
      </c>
      <c r="C13" s="6"/>
      <c r="D13" s="7" t="s">
        <v>33</v>
      </c>
      <c r="E13" s="8">
        <f>C13*7000</f>
        <v>0</v>
      </c>
    </row>
    <row r="14" spans="1:8" ht="20.149999999999999" customHeight="1" x14ac:dyDescent="0.25">
      <c r="A14" s="31" t="s">
        <v>45</v>
      </c>
      <c r="B14" s="9" t="s">
        <v>10</v>
      </c>
      <c r="C14" s="6"/>
      <c r="D14" s="7" t="s">
        <v>33</v>
      </c>
      <c r="E14" s="8">
        <f>C14*7000</f>
        <v>0</v>
      </c>
    </row>
    <row r="15" spans="1:8" ht="20.149999999999999" customHeight="1" x14ac:dyDescent="0.25">
      <c r="A15" s="28"/>
      <c r="B15" s="9" t="s">
        <v>21</v>
      </c>
      <c r="C15" s="6"/>
      <c r="D15" s="7" t="s">
        <v>33</v>
      </c>
      <c r="E15" s="8">
        <f>C15*7000</f>
        <v>0</v>
      </c>
    </row>
    <row r="16" spans="1:8" ht="20.149999999999999" customHeight="1" x14ac:dyDescent="0.25">
      <c r="A16" s="28"/>
      <c r="B16" s="9" t="s">
        <v>22</v>
      </c>
      <c r="C16" s="6"/>
      <c r="D16" s="7" t="s">
        <v>33</v>
      </c>
      <c r="E16" s="8">
        <f>C16*7000</f>
        <v>0</v>
      </c>
    </row>
    <row r="17" spans="1:5" ht="20.149999999999999" customHeight="1" x14ac:dyDescent="0.25">
      <c r="A17" s="28"/>
      <c r="B17" s="9" t="s">
        <v>23</v>
      </c>
      <c r="C17" s="6"/>
      <c r="D17" s="7" t="s">
        <v>15</v>
      </c>
      <c r="E17" s="8">
        <f>C17*12000</f>
        <v>0</v>
      </c>
    </row>
    <row r="18" spans="1:5" ht="20.149999999999999" customHeight="1" x14ac:dyDescent="0.25">
      <c r="A18" s="28"/>
      <c r="B18" s="9" t="s">
        <v>28</v>
      </c>
      <c r="C18" s="6"/>
      <c r="D18" s="7" t="s">
        <v>33</v>
      </c>
      <c r="E18" s="8">
        <f>C18*7000</f>
        <v>0</v>
      </c>
    </row>
    <row r="19" spans="1:5" ht="20.149999999999999" customHeight="1" x14ac:dyDescent="0.25">
      <c r="A19" s="28"/>
      <c r="B19" s="9" t="s">
        <v>19</v>
      </c>
      <c r="C19" s="6"/>
      <c r="D19" s="7" t="s">
        <v>15</v>
      </c>
      <c r="E19" s="8">
        <f>C19*12000</f>
        <v>0</v>
      </c>
    </row>
    <row r="20" spans="1:5" ht="20.149999999999999" customHeight="1" x14ac:dyDescent="0.25">
      <c r="A20" s="28"/>
      <c r="B20" s="9" t="s">
        <v>29</v>
      </c>
      <c r="C20" s="6"/>
      <c r="D20" s="7" t="s">
        <v>33</v>
      </c>
      <c r="E20" s="8">
        <f>C20*7000</f>
        <v>0</v>
      </c>
    </row>
    <row r="21" spans="1:5" ht="20.149999999999999" customHeight="1" x14ac:dyDescent="0.25">
      <c r="A21" s="28"/>
      <c r="B21" s="9" t="s">
        <v>20</v>
      </c>
      <c r="C21" s="6"/>
      <c r="D21" s="7" t="s">
        <v>48</v>
      </c>
      <c r="E21" s="8">
        <f>C21*12000</f>
        <v>0</v>
      </c>
    </row>
    <row r="22" spans="1:5" ht="20.149999999999999" customHeight="1" x14ac:dyDescent="0.25">
      <c r="A22" s="28"/>
      <c r="B22" s="9" t="s">
        <v>30</v>
      </c>
      <c r="C22" s="6"/>
      <c r="D22" s="7" t="s">
        <v>33</v>
      </c>
      <c r="E22" s="8">
        <f>C22*7000</f>
        <v>0</v>
      </c>
    </row>
    <row r="23" spans="1:5" ht="20.149999999999999" customHeight="1" x14ac:dyDescent="0.25">
      <c r="A23" s="28"/>
      <c r="B23" s="9" t="s">
        <v>24</v>
      </c>
      <c r="C23" s="6"/>
      <c r="D23" s="7" t="s">
        <v>33</v>
      </c>
      <c r="E23" s="8">
        <f>C23*7000</f>
        <v>0</v>
      </c>
    </row>
    <row r="24" spans="1:5" ht="20.149999999999999" customHeight="1" x14ac:dyDescent="0.25">
      <c r="A24" s="31" t="s">
        <v>46</v>
      </c>
      <c r="B24" s="9" t="s">
        <v>35</v>
      </c>
      <c r="C24" s="6"/>
      <c r="D24" s="7" t="s">
        <v>33</v>
      </c>
      <c r="E24" s="8">
        <f>C24*7000</f>
        <v>0</v>
      </c>
    </row>
    <row r="25" spans="1:5" ht="20.149999999999999" customHeight="1" x14ac:dyDescent="0.25">
      <c r="A25" s="28"/>
      <c r="B25" s="9" t="s">
        <v>36</v>
      </c>
      <c r="C25" s="6"/>
      <c r="D25" s="7" t="s">
        <v>33</v>
      </c>
      <c r="E25" s="8">
        <f>C25*7000</f>
        <v>0</v>
      </c>
    </row>
    <row r="26" spans="1:5" ht="20.149999999999999" customHeight="1" x14ac:dyDescent="0.25">
      <c r="A26" s="28"/>
      <c r="B26" s="9" t="s">
        <v>37</v>
      </c>
      <c r="C26" s="6"/>
      <c r="D26" s="7" t="s">
        <v>33</v>
      </c>
      <c r="E26" s="8">
        <f>C26*7000</f>
        <v>0</v>
      </c>
    </row>
    <row r="27" spans="1:5" ht="20.149999999999999" customHeight="1" x14ac:dyDescent="0.25">
      <c r="A27" s="28"/>
      <c r="B27" s="9" t="s">
        <v>38</v>
      </c>
      <c r="C27" s="6"/>
      <c r="D27" s="7" t="s">
        <v>15</v>
      </c>
      <c r="E27" s="8">
        <f>C27*12000</f>
        <v>0</v>
      </c>
    </row>
    <row r="28" spans="1:5" ht="20.149999999999999" customHeight="1" x14ac:dyDescent="0.25">
      <c r="A28" s="28"/>
      <c r="B28" s="9" t="s">
        <v>28</v>
      </c>
      <c r="C28" s="6"/>
      <c r="D28" s="7" t="s">
        <v>33</v>
      </c>
      <c r="E28" s="8">
        <f>C28*7000</f>
        <v>0</v>
      </c>
    </row>
    <row r="29" spans="1:5" ht="20.149999999999999" customHeight="1" x14ac:dyDescent="0.25">
      <c r="A29" s="28"/>
      <c r="B29" s="9" t="s">
        <v>39</v>
      </c>
      <c r="C29" s="6"/>
      <c r="D29" s="7" t="s">
        <v>15</v>
      </c>
      <c r="E29" s="8">
        <f>C29*12000</f>
        <v>0</v>
      </c>
    </row>
    <row r="30" spans="1:5" ht="20.149999999999999" customHeight="1" x14ac:dyDescent="0.25">
      <c r="A30" s="28"/>
      <c r="B30" s="9" t="s">
        <v>29</v>
      </c>
      <c r="C30" s="6"/>
      <c r="D30" s="7" t="s">
        <v>33</v>
      </c>
      <c r="E30" s="8">
        <f>C30*7000</f>
        <v>0</v>
      </c>
    </row>
    <row r="31" spans="1:5" ht="20.149999999999999" customHeight="1" x14ac:dyDescent="0.25">
      <c r="A31" s="28"/>
      <c r="B31" s="9" t="s">
        <v>40</v>
      </c>
      <c r="C31" s="6"/>
      <c r="D31" s="7" t="s">
        <v>15</v>
      </c>
      <c r="E31" s="8">
        <f>C31*12000</f>
        <v>0</v>
      </c>
    </row>
    <row r="32" spans="1:5" ht="20.149999999999999" customHeight="1" x14ac:dyDescent="0.25">
      <c r="A32" s="28"/>
      <c r="B32" s="9" t="s">
        <v>30</v>
      </c>
      <c r="C32" s="6"/>
      <c r="D32" s="7" t="s">
        <v>33</v>
      </c>
      <c r="E32" s="8">
        <f>C32*7000</f>
        <v>0</v>
      </c>
    </row>
    <row r="33" spans="1:5" ht="20.149999999999999" customHeight="1" x14ac:dyDescent="0.25">
      <c r="A33" s="28"/>
      <c r="B33" s="9" t="s">
        <v>41</v>
      </c>
      <c r="C33" s="6"/>
      <c r="D33" s="7" t="s">
        <v>47</v>
      </c>
      <c r="E33" s="8">
        <f>C33*15000</f>
        <v>0</v>
      </c>
    </row>
    <row r="34" spans="1:5" ht="20.149999999999999" customHeight="1" thickBot="1" x14ac:dyDescent="0.3">
      <c r="A34" s="32"/>
      <c r="B34" s="9" t="s">
        <v>42</v>
      </c>
      <c r="C34" s="10"/>
      <c r="D34" s="7" t="s">
        <v>33</v>
      </c>
      <c r="E34" s="8">
        <f>C34*7000</f>
        <v>0</v>
      </c>
    </row>
    <row r="35" spans="1:5" ht="19.95" customHeight="1" thickTop="1" thickBot="1" x14ac:dyDescent="0.3">
      <c r="A35" s="22" t="s">
        <v>11</v>
      </c>
      <c r="B35" s="19"/>
      <c r="C35" s="19"/>
      <c r="D35" s="20"/>
      <c r="E35" s="12">
        <f>SUM(E3:E34)</f>
        <v>0</v>
      </c>
    </row>
    <row r="36" spans="1:5" ht="19.95" customHeight="1" thickTop="1" thickBot="1" x14ac:dyDescent="0.3">
      <c r="A36" s="11" t="s">
        <v>1</v>
      </c>
      <c r="B36" s="20"/>
      <c r="C36" s="13"/>
      <c r="D36" s="21" t="s">
        <v>14</v>
      </c>
      <c r="E36" s="15">
        <f>C36*10000</f>
        <v>0</v>
      </c>
    </row>
    <row r="37" spans="1:5" ht="19.95" customHeight="1" thickTop="1" thickBot="1" x14ac:dyDescent="0.3">
      <c r="A37" s="16" t="s">
        <v>2</v>
      </c>
      <c r="B37" s="17"/>
      <c r="C37" s="17"/>
      <c r="D37" s="14"/>
      <c r="E37" s="15">
        <f>SUM(E35:E36)</f>
        <v>0</v>
      </c>
    </row>
    <row r="38" spans="1:5" ht="19.95" customHeight="1" thickTop="1" x14ac:dyDescent="0.25">
      <c r="A38" s="5"/>
      <c r="B38" s="5"/>
      <c r="C38" s="5"/>
      <c r="D38" s="5"/>
      <c r="E38" s="5"/>
    </row>
    <row r="39" spans="1:5" ht="19.95" customHeight="1" x14ac:dyDescent="0.25">
      <c r="A39" s="5"/>
      <c r="B39" s="5"/>
      <c r="C39" s="5"/>
      <c r="D39" s="5"/>
      <c r="E39" s="5"/>
    </row>
    <row r="40" spans="1:5" ht="19.95" customHeight="1" x14ac:dyDescent="0.25">
      <c r="A40" s="5"/>
      <c r="B40" s="18" t="s">
        <v>3</v>
      </c>
      <c r="C40" s="26"/>
      <c r="D40" s="26"/>
      <c r="E40" s="26"/>
    </row>
    <row r="41" spans="1:5" ht="19.95" customHeight="1" x14ac:dyDescent="0.25">
      <c r="A41" s="5"/>
      <c r="B41" s="18" t="s">
        <v>6</v>
      </c>
      <c r="C41" s="39"/>
      <c r="D41" s="39"/>
      <c r="E41" s="39"/>
    </row>
    <row r="42" spans="1:5" ht="19.95" customHeight="1" x14ac:dyDescent="0.25">
      <c r="A42" s="5"/>
      <c r="B42" s="18" t="s">
        <v>5</v>
      </c>
      <c r="C42" s="39"/>
      <c r="D42" s="39"/>
      <c r="E42" s="39"/>
    </row>
    <row r="43" spans="1:5" ht="19.95" customHeight="1" thickBot="1" x14ac:dyDescent="0.3">
      <c r="A43" s="5"/>
      <c r="B43" s="18"/>
      <c r="C43" s="5"/>
      <c r="D43" s="5"/>
      <c r="E43" s="5"/>
    </row>
    <row r="44" spans="1:5" ht="19.95" customHeight="1" thickTop="1" x14ac:dyDescent="0.25">
      <c r="A44" s="5"/>
      <c r="B44" s="18" t="s">
        <v>4</v>
      </c>
      <c r="C44" s="33" t="s">
        <v>12</v>
      </c>
      <c r="D44" s="34"/>
      <c r="E44" s="35"/>
    </row>
    <row r="45" spans="1:5" ht="19.95" customHeight="1" thickBot="1" x14ac:dyDescent="0.3">
      <c r="A45" s="5"/>
      <c r="B45" s="5"/>
      <c r="C45" s="36" t="s">
        <v>13</v>
      </c>
      <c r="D45" s="37"/>
      <c r="E45" s="38"/>
    </row>
    <row r="46" spans="1:5" ht="19.95" customHeight="1" thickTop="1" x14ac:dyDescent="0.25"/>
    <row r="47" spans="1:5" ht="19.95" customHeight="1" x14ac:dyDescent="0.25"/>
    <row r="48" spans="1:5" ht="19.95" customHeight="1" x14ac:dyDescent="0.25"/>
    <row r="49" ht="19.95" customHeight="1" x14ac:dyDescent="0.25"/>
    <row r="50" ht="19.95" customHeight="1" x14ac:dyDescent="0.25"/>
    <row r="51" ht="19.95" customHeight="1" x14ac:dyDescent="0.25"/>
    <row r="52" ht="19.95" customHeight="1" x14ac:dyDescent="0.25"/>
    <row r="53" ht="19.95" customHeight="1" x14ac:dyDescent="0.25"/>
    <row r="54" ht="19.95" customHeight="1" x14ac:dyDescent="0.25"/>
    <row r="55" ht="19.95" customHeight="1" x14ac:dyDescent="0.25"/>
    <row r="56" ht="19.95" customHeight="1" x14ac:dyDescent="0.25"/>
    <row r="57" ht="19.95" customHeight="1" x14ac:dyDescent="0.25"/>
    <row r="58" ht="19.95" customHeight="1" x14ac:dyDescent="0.25"/>
    <row r="59" ht="19.95" customHeight="1" x14ac:dyDescent="0.25"/>
    <row r="60" ht="19.95" customHeight="1" x14ac:dyDescent="0.25"/>
    <row r="61" ht="19.95" customHeight="1" x14ac:dyDescent="0.25"/>
    <row r="62" ht="19.95" customHeight="1" x14ac:dyDescent="0.25"/>
    <row r="63" ht="19.95" customHeight="1" x14ac:dyDescent="0.25"/>
    <row r="64" ht="19.95" customHeight="1" x14ac:dyDescent="0.25"/>
    <row r="65" ht="19.95" customHeight="1" x14ac:dyDescent="0.25"/>
    <row r="66" ht="19.95" customHeight="1" x14ac:dyDescent="0.25"/>
    <row r="67" ht="19.95" customHeight="1" x14ac:dyDescent="0.25"/>
    <row r="68" ht="19.95" customHeight="1" x14ac:dyDescent="0.25"/>
  </sheetData>
  <mergeCells count="11">
    <mergeCell ref="C44:E44"/>
    <mergeCell ref="C45:E45"/>
    <mergeCell ref="C40:E40"/>
    <mergeCell ref="C41:E41"/>
    <mergeCell ref="C42:E42"/>
    <mergeCell ref="A1:E1"/>
    <mergeCell ref="A2:E2"/>
    <mergeCell ref="A3:A4"/>
    <mergeCell ref="A5:A13"/>
    <mergeCell ref="A24:A34"/>
    <mergeCell ref="A14:A23"/>
  </mergeCells>
  <phoneticPr fontId="1"/>
  <pageMargins left="0.62992125984251968" right="0.23622047244094491" top="0.74803149606299213" bottom="0.35433070866141736" header="0.31496062992125984" footer="0.31496062992125984"/>
  <pageSetup paperSize="9" scale="89" orientation="portrait" horizontalDpi="360" verticalDpi="360" r:id="rId1"/>
  <ignoredErrors>
    <ignoredError sqref="E8:E12 E17:E21 E27:E28 E33 E3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choco</dc:creator>
  <cp:lastModifiedBy>英峻 広川</cp:lastModifiedBy>
  <cp:lastPrinted>2023-01-21T12:15:18Z</cp:lastPrinted>
  <dcterms:created xsi:type="dcterms:W3CDTF">2020-06-24T10:46:02Z</dcterms:created>
  <dcterms:modified xsi:type="dcterms:W3CDTF">2026-01-12T03:10:27Z</dcterms:modified>
</cp:coreProperties>
</file>